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1840" windowHeight="544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H22" i="1"/>
  <c r="K20" l="1"/>
  <c r="K21"/>
  <c r="H27"/>
  <c r="I27"/>
  <c r="J27"/>
  <c r="K27"/>
  <c r="M27"/>
  <c r="L27" l="1"/>
  <c r="K24"/>
  <c r="K25"/>
  <c r="K26"/>
  <c r="K28"/>
  <c r="K23"/>
  <c r="K22"/>
  <c r="M24"/>
  <c r="M25"/>
  <c r="M26"/>
  <c r="M28"/>
  <c r="J28"/>
  <c r="I28"/>
  <c r="H28"/>
  <c r="J26"/>
  <c r="I26"/>
  <c r="H26"/>
  <c r="J25"/>
  <c r="I25"/>
  <c r="H25"/>
  <c r="J24"/>
  <c r="I24"/>
  <c r="H24"/>
  <c r="M21"/>
  <c r="M22"/>
  <c r="M23"/>
  <c r="M20"/>
  <c r="J21"/>
  <c r="J22"/>
  <c r="J23"/>
  <c r="J20"/>
  <c r="I21"/>
  <c r="I22"/>
  <c r="I23"/>
  <c r="I20"/>
  <c r="H21"/>
  <c r="H23"/>
  <c r="H20"/>
  <c r="L26" l="1"/>
  <c r="L22"/>
  <c r="L20"/>
  <c r="L21"/>
  <c r="L23"/>
  <c r="L24"/>
  <c r="L28"/>
  <c r="L25"/>
</calcChain>
</file>

<file path=xl/sharedStrings.xml><?xml version="1.0" encoding="utf-8"?>
<sst xmlns="http://schemas.openxmlformats.org/spreadsheetml/2006/main" count="53" uniqueCount="20">
  <si>
    <t>:</t>
  </si>
  <si>
    <t>Team 1</t>
  </si>
  <si>
    <t>Team 2</t>
  </si>
  <si>
    <t>Satz 1</t>
  </si>
  <si>
    <t>Satz 2</t>
  </si>
  <si>
    <t>Pkt.</t>
  </si>
  <si>
    <t>Diff. Pkt.</t>
  </si>
  <si>
    <t>Plus Pkt.</t>
  </si>
  <si>
    <t>DTV Bennwil</t>
  </si>
  <si>
    <t>TV Oberdorf</t>
  </si>
  <si>
    <t>Diff.</t>
  </si>
  <si>
    <t>Pluspkt.</t>
  </si>
  <si>
    <t>Rangliste Mixed</t>
  </si>
  <si>
    <t>Rangliste Frauen/Damen</t>
  </si>
  <si>
    <t xml:space="preserve">MTV Lampenberg </t>
  </si>
  <si>
    <t>MR Bennwil</t>
  </si>
  <si>
    <t>DTV/TV Bennwil</t>
  </si>
  <si>
    <t>MTV Lampenberg</t>
  </si>
  <si>
    <t>FR Bennwil</t>
  </si>
  <si>
    <t>DTV Oberdorf</t>
  </si>
</sst>
</file>

<file path=xl/styles.xml><?xml version="1.0" encoding="utf-8"?>
<styleSheet xmlns="http://schemas.openxmlformats.org/spreadsheetml/2006/main">
  <numFmts count="1">
    <numFmt numFmtId="164" formatCode="&quot;Fr.&quot;\ #,##0.00"/>
  </numFmts>
  <fonts count="1"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center"/>
    </xf>
    <xf numFmtId="0" fontId="0" fillId="2" borderId="21" xfId="0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3" borderId="1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topLeftCell="A7" zoomScaleNormal="100" workbookViewId="0">
      <selection activeCell="A2" sqref="A2"/>
    </sheetView>
  </sheetViews>
  <sheetFormatPr baseColWidth="10" defaultRowHeight="14.25"/>
  <cols>
    <col min="1" max="1" width="17.625" style="1" customWidth="1"/>
    <col min="2" max="2" width="2" style="1" bestFit="1" customWidth="1"/>
    <col min="3" max="3" width="17.625" style="1" customWidth="1"/>
    <col min="4" max="10" width="6.625" style="1" customWidth="1"/>
    <col min="11" max="13" width="6.75" style="1" customWidth="1"/>
    <col min="14" max="15" width="10.625" style="1" customWidth="1"/>
    <col min="16" max="16" width="3.875" style="2" customWidth="1"/>
    <col min="17" max="17" width="4.625" style="1" customWidth="1"/>
    <col min="18" max="18" width="19.125" style="1" customWidth="1"/>
    <col min="19" max="19" width="4.625" style="1" customWidth="1"/>
    <col min="20" max="21" width="10.625" style="1" customWidth="1"/>
    <col min="22" max="25" width="11" style="1"/>
  </cols>
  <sheetData>
    <row r="1" spans="1: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  <c r="S1" s="2"/>
      <c r="T1" s="2"/>
      <c r="U1" s="2"/>
      <c r="V1" s="2"/>
      <c r="W1" s="2"/>
      <c r="X1" s="2"/>
      <c r="Y1" s="2"/>
    </row>
    <row r="2" spans="1:25">
      <c r="C2" s="2"/>
      <c r="D2" s="63" t="s">
        <v>12</v>
      </c>
      <c r="E2" s="64"/>
      <c r="F2" s="64"/>
      <c r="G2" s="64"/>
      <c r="H2" s="64"/>
      <c r="I2" s="65"/>
      <c r="J2" s="46"/>
      <c r="K2" s="46"/>
      <c r="L2" s="46"/>
      <c r="M2" s="46"/>
      <c r="N2" s="46"/>
    </row>
    <row r="3" spans="1:25">
      <c r="C3" s="2"/>
      <c r="D3" s="66"/>
      <c r="E3" s="67"/>
      <c r="F3" s="68"/>
      <c r="G3" s="44" t="s">
        <v>5</v>
      </c>
      <c r="H3" s="44" t="s">
        <v>10</v>
      </c>
      <c r="I3" s="44" t="s">
        <v>11</v>
      </c>
      <c r="J3" s="45"/>
      <c r="K3" s="46"/>
      <c r="L3" s="46"/>
      <c r="M3" s="46"/>
      <c r="N3" s="46"/>
      <c r="P3" s="69"/>
      <c r="Q3" s="69"/>
      <c r="R3" s="69"/>
    </row>
    <row r="4" spans="1:25">
      <c r="C4" s="8">
        <v>1</v>
      </c>
      <c r="D4" s="55" t="s">
        <v>16</v>
      </c>
      <c r="E4" s="56"/>
      <c r="F4" s="57"/>
      <c r="G4" s="31">
        <v>10</v>
      </c>
      <c r="H4" s="31">
        <v>52</v>
      </c>
      <c r="I4" s="31">
        <v>150</v>
      </c>
      <c r="J4" s="45"/>
      <c r="K4" s="46"/>
      <c r="L4" s="46"/>
      <c r="M4" s="46"/>
      <c r="N4" s="46"/>
      <c r="P4" s="69"/>
      <c r="Q4" s="69"/>
      <c r="R4" s="69"/>
      <c r="S4" s="61"/>
      <c r="T4" s="61"/>
      <c r="U4" s="2"/>
    </row>
    <row r="5" spans="1:25">
      <c r="C5" s="8">
        <v>2</v>
      </c>
      <c r="D5" s="55" t="s">
        <v>19</v>
      </c>
      <c r="E5" s="56"/>
      <c r="F5" s="57"/>
      <c r="G5" s="31">
        <v>8</v>
      </c>
      <c r="H5" s="31">
        <v>24</v>
      </c>
      <c r="I5" s="31">
        <v>141</v>
      </c>
      <c r="J5" s="45"/>
      <c r="K5" s="46"/>
      <c r="L5" s="46"/>
      <c r="M5" s="46"/>
      <c r="N5" s="46"/>
      <c r="R5" s="62"/>
      <c r="T5" s="62"/>
    </row>
    <row r="6" spans="1:25">
      <c r="C6" s="49">
        <v>3</v>
      </c>
      <c r="D6" s="55" t="s">
        <v>15</v>
      </c>
      <c r="E6" s="56"/>
      <c r="F6" s="57"/>
      <c r="G6" s="31">
        <v>6</v>
      </c>
      <c r="H6" s="31">
        <v>-3</v>
      </c>
      <c r="I6" s="31">
        <v>113</v>
      </c>
      <c r="J6" s="45"/>
      <c r="K6" s="46"/>
      <c r="L6" s="46"/>
      <c r="M6" s="46"/>
      <c r="N6" s="46"/>
      <c r="R6" s="62"/>
      <c r="T6" s="62"/>
    </row>
    <row r="7" spans="1:25">
      <c r="A7" s="2"/>
      <c r="B7" s="2"/>
      <c r="C7" s="51">
        <v>4</v>
      </c>
      <c r="D7" s="55" t="s">
        <v>9</v>
      </c>
      <c r="E7" s="56"/>
      <c r="F7" s="57"/>
      <c r="G7" s="31">
        <v>0</v>
      </c>
      <c r="H7" s="31">
        <v>-53</v>
      </c>
      <c r="I7" s="31">
        <v>47</v>
      </c>
      <c r="J7" s="45"/>
      <c r="K7" s="46"/>
      <c r="L7" s="46"/>
      <c r="M7" s="46"/>
      <c r="N7" s="46"/>
      <c r="O7" s="2"/>
      <c r="Q7" s="2"/>
      <c r="R7" s="62"/>
      <c r="S7" s="2"/>
      <c r="T7" s="62"/>
      <c r="U7" s="2"/>
      <c r="V7" s="2"/>
      <c r="W7" s="2"/>
      <c r="X7" s="2"/>
      <c r="Y7" s="2"/>
    </row>
    <row r="8" spans="1:25">
      <c r="C8" s="2"/>
      <c r="D8" s="2"/>
      <c r="E8" s="2"/>
      <c r="F8" s="2"/>
      <c r="J8" s="45"/>
      <c r="K8" s="46"/>
      <c r="L8" s="46"/>
      <c r="M8" s="46"/>
      <c r="N8" s="46"/>
      <c r="R8" s="62"/>
      <c r="T8" s="62"/>
    </row>
    <row r="9" spans="1:25">
      <c r="A9" s="2"/>
      <c r="B9" s="2"/>
      <c r="J9" s="45"/>
      <c r="K9" s="46"/>
      <c r="L9" s="46"/>
      <c r="M9" s="46"/>
      <c r="N9" s="46"/>
      <c r="O9" s="2"/>
      <c r="Q9" s="2"/>
      <c r="R9" s="62"/>
      <c r="S9" s="2"/>
      <c r="T9" s="62"/>
      <c r="U9" s="2"/>
      <c r="V9" s="2"/>
      <c r="W9" s="2"/>
      <c r="X9" s="2"/>
      <c r="Y9" s="2"/>
    </row>
    <row r="10" spans="1:25">
      <c r="A10" s="2"/>
      <c r="B10" s="2"/>
      <c r="J10" s="45"/>
      <c r="K10" s="46"/>
      <c r="L10" s="46"/>
      <c r="M10" s="46"/>
      <c r="N10" s="46"/>
      <c r="O10" s="2"/>
      <c r="Q10" s="2"/>
      <c r="R10" s="62"/>
      <c r="S10" s="2"/>
      <c r="T10" s="62"/>
      <c r="U10" s="70"/>
      <c r="V10" s="70"/>
      <c r="W10" s="2"/>
      <c r="X10" s="2"/>
      <c r="Y10" s="2"/>
    </row>
    <row r="11" spans="1:25">
      <c r="A11" s="2"/>
      <c r="B11" s="2"/>
      <c r="D11" s="80" t="s">
        <v>13</v>
      </c>
      <c r="E11" s="80"/>
      <c r="F11" s="80"/>
      <c r="G11" s="80"/>
      <c r="H11" s="80"/>
      <c r="I11" s="80"/>
      <c r="J11" s="45"/>
      <c r="K11" s="46"/>
      <c r="L11" s="46"/>
      <c r="M11" s="46"/>
      <c r="N11" s="46"/>
      <c r="O11" s="2"/>
      <c r="Q11" s="2"/>
      <c r="R11" s="62"/>
      <c r="S11" s="2"/>
      <c r="T11" s="62"/>
      <c r="U11" s="62"/>
      <c r="V11" s="2"/>
      <c r="W11" s="2"/>
      <c r="X11" s="2"/>
      <c r="Y11" s="2"/>
    </row>
    <row r="12" spans="1:25">
      <c r="A12" s="2"/>
      <c r="B12" s="2"/>
      <c r="D12" s="77"/>
      <c r="E12" s="78"/>
      <c r="F12" s="79"/>
      <c r="G12" s="44" t="s">
        <v>5</v>
      </c>
      <c r="H12" s="44" t="s">
        <v>10</v>
      </c>
      <c r="I12" s="44" t="s">
        <v>11</v>
      </c>
      <c r="J12" s="45"/>
      <c r="K12" s="46"/>
      <c r="L12" s="46"/>
      <c r="M12" s="46"/>
      <c r="N12" s="2"/>
      <c r="O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2"/>
      <c r="B13" s="2"/>
      <c r="C13" s="8">
        <v>1</v>
      </c>
      <c r="D13" s="52" t="s">
        <v>14</v>
      </c>
      <c r="E13" s="53"/>
      <c r="F13" s="54"/>
      <c r="G13" s="18">
        <v>8</v>
      </c>
      <c r="H13" s="18">
        <v>39</v>
      </c>
      <c r="I13" s="18">
        <v>100</v>
      </c>
      <c r="J13" s="45"/>
      <c r="K13" s="46"/>
      <c r="L13" s="46"/>
      <c r="M13" s="46"/>
      <c r="N13" s="2"/>
      <c r="O13" s="2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2"/>
      <c r="B14" s="2"/>
      <c r="C14" s="51">
        <v>2</v>
      </c>
      <c r="D14" s="58" t="s">
        <v>8</v>
      </c>
      <c r="E14" s="59"/>
      <c r="F14" s="60"/>
      <c r="G14" s="18">
        <v>4</v>
      </c>
      <c r="H14" s="18">
        <v>5</v>
      </c>
      <c r="I14" s="18">
        <v>83</v>
      </c>
      <c r="J14" s="45"/>
      <c r="K14" s="46"/>
      <c r="L14" s="46"/>
      <c r="M14" s="46"/>
      <c r="N14" s="2"/>
      <c r="O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/>
      <c r="B15" s="2"/>
      <c r="C15" s="51">
        <v>3</v>
      </c>
      <c r="D15" s="58" t="s">
        <v>18</v>
      </c>
      <c r="E15" s="59"/>
      <c r="F15" s="60"/>
      <c r="G15" s="18">
        <v>0</v>
      </c>
      <c r="H15" s="18">
        <v>-44</v>
      </c>
      <c r="I15" s="18">
        <v>78</v>
      </c>
      <c r="J15" s="45"/>
      <c r="K15" s="46"/>
      <c r="L15" s="46"/>
      <c r="M15" s="46"/>
      <c r="N15" s="2"/>
      <c r="O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/>
      <c r="B16" s="2"/>
      <c r="C16" s="45"/>
      <c r="D16" s="46"/>
      <c r="E16" s="46"/>
      <c r="F16" s="46"/>
      <c r="G16" s="2"/>
      <c r="H16" s="14"/>
      <c r="I16" s="47"/>
      <c r="J16" s="47"/>
      <c r="K16" s="47"/>
      <c r="L16" s="48"/>
      <c r="M16" s="48"/>
      <c r="N16" s="48"/>
      <c r="O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 thickBot="1">
      <c r="A17" s="2"/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12"/>
      <c r="B18" s="13"/>
      <c r="C18" s="13"/>
      <c r="D18" s="9"/>
      <c r="E18" s="10"/>
      <c r="F18" s="13"/>
      <c r="G18" s="13"/>
      <c r="H18" s="74" t="s">
        <v>1</v>
      </c>
      <c r="I18" s="75"/>
      <c r="J18" s="76"/>
      <c r="K18" s="75" t="s">
        <v>2</v>
      </c>
      <c r="L18" s="75"/>
      <c r="M18" s="76"/>
    </row>
    <row r="19" spans="1:25" ht="48.75">
      <c r="A19" s="4" t="s">
        <v>1</v>
      </c>
      <c r="B19" s="11"/>
      <c r="C19" s="11" t="s">
        <v>2</v>
      </c>
      <c r="D19" s="71" t="s">
        <v>3</v>
      </c>
      <c r="E19" s="72"/>
      <c r="F19" s="73" t="s">
        <v>4</v>
      </c>
      <c r="G19" s="73"/>
      <c r="H19" s="7" t="s">
        <v>5</v>
      </c>
      <c r="I19" s="5" t="s">
        <v>6</v>
      </c>
      <c r="J19" s="6" t="s">
        <v>7</v>
      </c>
      <c r="K19" s="5" t="s">
        <v>5</v>
      </c>
      <c r="L19" s="5" t="s">
        <v>6</v>
      </c>
      <c r="M19" s="6" t="s">
        <v>7</v>
      </c>
    </row>
    <row r="20" spans="1:25">
      <c r="A20" s="28" t="s">
        <v>15</v>
      </c>
      <c r="B20" s="29" t="s">
        <v>0</v>
      </c>
      <c r="C20" s="50" t="s">
        <v>9</v>
      </c>
      <c r="D20" s="31">
        <v>25</v>
      </c>
      <c r="E20" s="31">
        <v>11</v>
      </c>
      <c r="F20" s="31">
        <v>25</v>
      </c>
      <c r="G20" s="32">
        <v>14</v>
      </c>
      <c r="H20" s="33">
        <f>IF(D20&lt;E20,0)+IF(D20&gt;E20,2)+IF(F20&lt;G20,0)+IF(F20&gt;G20,2)</f>
        <v>4</v>
      </c>
      <c r="I20" s="31">
        <f>SUM(D20-E20)+(F20-G20)</f>
        <v>25</v>
      </c>
      <c r="J20" s="34">
        <f>SUM(D20+F20)</f>
        <v>50</v>
      </c>
      <c r="K20" s="35">
        <f t="shared" ref="K20:K23" si="0">IF(E20&lt;D20,0)+IF(E20&gt;D20,2)+IF(G20&lt;F20,0)+IF(G20&gt;F20,2)</f>
        <v>0</v>
      </c>
      <c r="L20" s="31">
        <f>SUM(M20-J20)</f>
        <v>-25</v>
      </c>
      <c r="M20" s="34">
        <f>SUM(E20+G20)</f>
        <v>25</v>
      </c>
    </row>
    <row r="21" spans="1:25">
      <c r="A21" s="28" t="s">
        <v>9</v>
      </c>
      <c r="B21" s="29" t="s">
        <v>0</v>
      </c>
      <c r="C21" s="30" t="s">
        <v>16</v>
      </c>
      <c r="D21" s="31">
        <v>8</v>
      </c>
      <c r="E21" s="31">
        <v>25</v>
      </c>
      <c r="F21" s="31">
        <v>14</v>
      </c>
      <c r="G21" s="32">
        <v>25</v>
      </c>
      <c r="H21" s="33">
        <f t="shared" ref="H21:H23" si="1">IF(D21&lt;E21,0)+IF(D21&gt;E21,2)+IF(F21&lt;G21,0)+IF(F21&gt;G21,2)</f>
        <v>0</v>
      </c>
      <c r="I21" s="31">
        <f t="shared" ref="I21:I23" si="2">SUM(D21-E21)+(F21-G21)</f>
        <v>-28</v>
      </c>
      <c r="J21" s="34">
        <f t="shared" ref="J21:J23" si="3">SUM(D21+F21)</f>
        <v>22</v>
      </c>
      <c r="K21" s="35">
        <f t="shared" si="0"/>
        <v>4</v>
      </c>
      <c r="L21" s="31">
        <f t="shared" ref="L21:L23" si="4">SUM(M21-J21)</f>
        <v>28</v>
      </c>
      <c r="M21" s="34">
        <f t="shared" ref="M21:M23" si="5">SUM(E21+G21)</f>
        <v>50</v>
      </c>
    </row>
    <row r="22" spans="1:25">
      <c r="A22" s="15" t="s">
        <v>17</v>
      </c>
      <c r="B22" s="16" t="s">
        <v>0</v>
      </c>
      <c r="C22" s="17" t="s">
        <v>18</v>
      </c>
      <c r="D22" s="18">
        <v>25</v>
      </c>
      <c r="E22" s="18">
        <v>7</v>
      </c>
      <c r="F22" s="18">
        <v>25</v>
      </c>
      <c r="G22" s="19">
        <v>21</v>
      </c>
      <c r="H22" s="20">
        <f t="shared" si="1"/>
        <v>4</v>
      </c>
      <c r="I22" s="18">
        <f t="shared" si="2"/>
        <v>22</v>
      </c>
      <c r="J22" s="21">
        <f t="shared" si="3"/>
        <v>50</v>
      </c>
      <c r="K22" s="22">
        <f t="shared" si="0"/>
        <v>0</v>
      </c>
      <c r="L22" s="18">
        <f t="shared" si="4"/>
        <v>-22</v>
      </c>
      <c r="M22" s="21">
        <f t="shared" si="5"/>
        <v>28</v>
      </c>
    </row>
    <row r="23" spans="1:25">
      <c r="A23" s="28" t="s">
        <v>19</v>
      </c>
      <c r="B23" s="29" t="s">
        <v>0</v>
      </c>
      <c r="C23" s="30" t="s">
        <v>15</v>
      </c>
      <c r="D23" s="31">
        <v>16</v>
      </c>
      <c r="E23" s="31">
        <v>25</v>
      </c>
      <c r="F23" s="31">
        <v>25</v>
      </c>
      <c r="G23" s="32">
        <v>12</v>
      </c>
      <c r="H23" s="33">
        <f t="shared" si="1"/>
        <v>2</v>
      </c>
      <c r="I23" s="31">
        <f t="shared" si="2"/>
        <v>4</v>
      </c>
      <c r="J23" s="34">
        <f t="shared" si="3"/>
        <v>41</v>
      </c>
      <c r="K23" s="35">
        <f t="shared" si="0"/>
        <v>2</v>
      </c>
      <c r="L23" s="31">
        <f t="shared" si="4"/>
        <v>-4</v>
      </c>
      <c r="M23" s="34">
        <f t="shared" si="5"/>
        <v>37</v>
      </c>
    </row>
    <row r="24" spans="1:25">
      <c r="A24" s="15" t="s">
        <v>8</v>
      </c>
      <c r="B24" s="16" t="s">
        <v>0</v>
      </c>
      <c r="C24" s="17" t="s">
        <v>17</v>
      </c>
      <c r="D24" s="18">
        <v>16</v>
      </c>
      <c r="E24" s="18">
        <v>25</v>
      </c>
      <c r="F24" s="18">
        <v>17</v>
      </c>
      <c r="G24" s="19">
        <v>25</v>
      </c>
      <c r="H24" s="20">
        <f t="shared" ref="H24:H28" si="6">IF(D24&lt;E24,0)+IF(D24&gt;E24,2)+IF(F24&lt;G24,0)+IF(F24&gt;G24,2)</f>
        <v>0</v>
      </c>
      <c r="I24" s="18">
        <f t="shared" ref="I24:I28" si="7">SUM(D24-E24)+(F24-G24)</f>
        <v>-17</v>
      </c>
      <c r="J24" s="21">
        <f t="shared" ref="J24:J28" si="8">SUM(D24+F24)</f>
        <v>33</v>
      </c>
      <c r="K24" s="22">
        <f t="shared" ref="K24:K28" si="9">IF(E24&lt;D24,0)+IF(E24&gt;D24,2)+IF(G24&lt;F24,0)+IF(G24&gt;F24,2)</f>
        <v>4</v>
      </c>
      <c r="L24" s="18">
        <f t="shared" ref="L24:L28" si="10">SUM(M24-J24)</f>
        <v>17</v>
      </c>
      <c r="M24" s="21">
        <f t="shared" ref="M24:M28" si="11">SUM(E24+G24)</f>
        <v>50</v>
      </c>
    </row>
    <row r="25" spans="1:25">
      <c r="A25" s="28" t="s">
        <v>15</v>
      </c>
      <c r="B25" s="29" t="s">
        <v>0</v>
      </c>
      <c r="C25" s="50" t="s">
        <v>16</v>
      </c>
      <c r="D25" s="31">
        <v>17</v>
      </c>
      <c r="E25" s="31">
        <v>25</v>
      </c>
      <c r="F25" s="31">
        <v>9</v>
      </c>
      <c r="G25" s="32">
        <v>25</v>
      </c>
      <c r="H25" s="33">
        <f t="shared" si="6"/>
        <v>0</v>
      </c>
      <c r="I25" s="31">
        <f t="shared" si="7"/>
        <v>-24</v>
      </c>
      <c r="J25" s="34">
        <f t="shared" si="8"/>
        <v>26</v>
      </c>
      <c r="K25" s="35">
        <f t="shared" si="9"/>
        <v>4</v>
      </c>
      <c r="L25" s="31">
        <f t="shared" si="10"/>
        <v>24</v>
      </c>
      <c r="M25" s="34">
        <f t="shared" si="11"/>
        <v>50</v>
      </c>
    </row>
    <row r="26" spans="1:25">
      <c r="A26" s="28" t="s">
        <v>9</v>
      </c>
      <c r="B26" s="29" t="s">
        <v>0</v>
      </c>
      <c r="C26" s="30" t="s">
        <v>19</v>
      </c>
      <c r="D26" s="31">
        <v>14</v>
      </c>
      <c r="E26" s="31">
        <v>25</v>
      </c>
      <c r="F26" s="31">
        <v>16</v>
      </c>
      <c r="G26" s="32">
        <v>25</v>
      </c>
      <c r="H26" s="33">
        <f t="shared" si="6"/>
        <v>0</v>
      </c>
      <c r="I26" s="31">
        <f t="shared" si="7"/>
        <v>-20</v>
      </c>
      <c r="J26" s="34">
        <f t="shared" si="8"/>
        <v>30</v>
      </c>
      <c r="K26" s="35">
        <f t="shared" si="9"/>
        <v>4</v>
      </c>
      <c r="L26" s="31">
        <f t="shared" si="10"/>
        <v>20</v>
      </c>
      <c r="M26" s="34">
        <f t="shared" si="11"/>
        <v>50</v>
      </c>
    </row>
    <row r="27" spans="1:25">
      <c r="A27" s="23" t="s">
        <v>18</v>
      </c>
      <c r="B27" s="24"/>
      <c r="C27" s="25" t="s">
        <v>8</v>
      </c>
      <c r="D27" s="26">
        <v>20</v>
      </c>
      <c r="E27" s="26">
        <v>25</v>
      </c>
      <c r="F27" s="26">
        <v>8</v>
      </c>
      <c r="G27" s="27">
        <v>25</v>
      </c>
      <c r="H27" s="20">
        <f t="shared" ref="H27" si="12">IF(D27&lt;E27,0)+IF(D27&gt;E27,2)+IF(F27&lt;G27,0)+IF(F27&gt;G27,2)</f>
        <v>0</v>
      </c>
      <c r="I27" s="18">
        <f t="shared" ref="I27" si="13">SUM(D27-E27)+(F27-G27)</f>
        <v>-22</v>
      </c>
      <c r="J27" s="21">
        <f t="shared" ref="J27" si="14">SUM(D27+F27)</f>
        <v>28</v>
      </c>
      <c r="K27" s="22">
        <f t="shared" ref="K27" si="15">IF(E27&lt;D27,0)+IF(E27&gt;D27,2)+IF(G27&lt;F27,0)+IF(G27&gt;F27,2)</f>
        <v>4</v>
      </c>
      <c r="L27" s="18">
        <f t="shared" ref="L27" si="16">SUM(M27-J27)</f>
        <v>22</v>
      </c>
      <c r="M27" s="21">
        <f t="shared" ref="M27" si="17">SUM(E27+G27)</f>
        <v>50</v>
      </c>
      <c r="N27" s="2"/>
      <c r="O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 thickBot="1">
      <c r="A28" s="36" t="s">
        <v>16</v>
      </c>
      <c r="B28" s="43" t="s">
        <v>0</v>
      </c>
      <c r="C28" s="38" t="s">
        <v>19</v>
      </c>
      <c r="D28" s="37">
        <v>24</v>
      </c>
      <c r="E28" s="37">
        <v>26</v>
      </c>
      <c r="F28" s="37">
        <v>26</v>
      </c>
      <c r="G28" s="39">
        <v>24</v>
      </c>
      <c r="H28" s="40">
        <f t="shared" si="6"/>
        <v>2</v>
      </c>
      <c r="I28" s="37">
        <f t="shared" si="7"/>
        <v>0</v>
      </c>
      <c r="J28" s="41">
        <f t="shared" si="8"/>
        <v>50</v>
      </c>
      <c r="K28" s="42">
        <f t="shared" si="9"/>
        <v>2</v>
      </c>
      <c r="L28" s="37">
        <f t="shared" si="10"/>
        <v>0</v>
      </c>
      <c r="M28" s="41">
        <f t="shared" si="11"/>
        <v>50</v>
      </c>
    </row>
  </sheetData>
  <sortState ref="D13:I15">
    <sortCondition descending="1" ref="G13:G15"/>
    <sortCondition ref="D13:D15"/>
  </sortState>
  <mergeCells count="11">
    <mergeCell ref="D11:I11"/>
    <mergeCell ref="D19:E19"/>
    <mergeCell ref="F19:G19"/>
    <mergeCell ref="H18:J18"/>
    <mergeCell ref="K18:M18"/>
    <mergeCell ref="D12:F12"/>
    <mergeCell ref="D2:I2"/>
    <mergeCell ref="D3:F3"/>
    <mergeCell ref="P3:R3"/>
    <mergeCell ref="P4:R4"/>
    <mergeCell ref="U10:V10"/>
  </mergeCells>
  <pageMargins left="0.70866141732283472" right="0.70866141732283472" top="0.19685039370078741" bottom="0.19685039370078741" header="0.31496062992125984" footer="0.31496062992125984"/>
  <pageSetup paperSize="9" orientation="landscape" horizontalDpi="300" verticalDpi="300" r:id="rId1"/>
  <ignoredErrors>
    <ignoredError sqref="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pgru</cp:lastModifiedBy>
  <cp:lastPrinted>2014-04-06T15:32:43Z</cp:lastPrinted>
  <dcterms:created xsi:type="dcterms:W3CDTF">2014-01-11T17:16:45Z</dcterms:created>
  <dcterms:modified xsi:type="dcterms:W3CDTF">2015-04-19T18:12:15Z</dcterms:modified>
</cp:coreProperties>
</file>